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465" windowWidth="20730" windowHeight="11760"/>
  </bookViews>
  <sheets>
    <sheet name="Sheet1" sheetId="1" r:id="rId1"/>
    <sheet name="Sheet2" sheetId="2" r:id="rId2"/>
    <sheet name="Sheet3" sheetId="3" r:id="rId3"/>
  </sheet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1"/>
  <c r="J4"/>
  <c r="J5"/>
  <c r="F6"/>
  <c r="H6"/>
  <c r="I6"/>
  <c r="J6"/>
  <c r="F7"/>
  <c r="H7"/>
  <c r="I7"/>
  <c r="J7"/>
  <c r="F8"/>
  <c r="H8"/>
  <c r="I8"/>
  <c r="J8"/>
  <c r="F9"/>
  <c r="H9"/>
  <c r="I9"/>
  <c r="J9"/>
  <c r="F10"/>
  <c r="H10"/>
  <c r="I10"/>
  <c r="J10"/>
  <c r="F11"/>
  <c r="H11"/>
  <c r="I11"/>
  <c r="J11"/>
  <c r="F12"/>
  <c r="H12"/>
  <c r="I12"/>
  <c r="J12"/>
  <c r="F13"/>
  <c r="H13"/>
  <c r="I13"/>
  <c r="J13"/>
  <c r="F14"/>
  <c r="H14"/>
  <c r="I14"/>
  <c r="J14"/>
  <c r="F15"/>
  <c r="H15"/>
  <c r="I15"/>
  <c r="J15"/>
  <c r="F16"/>
  <c r="H16"/>
  <c r="I16"/>
  <c r="J16"/>
  <c r="F17"/>
  <c r="H17"/>
  <c r="I17"/>
  <c r="J17"/>
  <c r="F18"/>
  <c r="H18"/>
  <c r="I18"/>
  <c r="J18"/>
  <c r="F19"/>
  <c r="H19"/>
  <c r="I19"/>
  <c r="J19"/>
  <c r="F20"/>
  <c r="H20"/>
  <c r="I20"/>
  <c r="J20"/>
  <c r="F21"/>
  <c r="H21"/>
  <c r="I21"/>
  <c r="J21"/>
  <c r="G5"/>
  <c r="G6"/>
  <c r="G7"/>
  <c r="G8"/>
  <c r="G9"/>
  <c r="G10"/>
  <c r="G11"/>
  <c r="G12"/>
  <c r="G13"/>
  <c r="G14"/>
  <c r="G15"/>
  <c r="G16"/>
  <c r="G17"/>
  <c r="G18"/>
  <c r="G19"/>
  <c r="G20"/>
  <c r="G21"/>
</calcChain>
</file>

<file path=xl/sharedStrings.xml><?xml version="1.0" encoding="utf-8"?>
<sst xmlns="http://schemas.openxmlformats.org/spreadsheetml/2006/main" count="30" uniqueCount="13">
  <si>
    <t>მიმდინარე სეზონზე გამოცხადებული ფასი-კვირის დღეებში</t>
  </si>
  <si>
    <t xml:space="preserve">Discount Week-ის ფასი კვირის დღეებში </t>
  </si>
  <si>
    <t>სამჯერადი კვება (კი/არა)</t>
  </si>
  <si>
    <t>დამატებითი უფასო მომსახურეობა</t>
  </si>
  <si>
    <t>სასტუმროს დასახელება:</t>
  </si>
  <si>
    <t>ნომერი ტიპი (ერთადგილიანი / ორადგილიანი / სამადგილიანი / ლუქსი)</t>
  </si>
  <si>
    <t>ფასდაკლების პროცენტის მოცულობა კვირის დღეებში</t>
  </si>
  <si>
    <r>
      <t>დილის საუზმე</t>
    </r>
    <r>
      <rPr>
        <b/>
        <sz val="9"/>
        <color theme="5" tint="-0.249977111117893"/>
        <rFont val="Calibri (Body)"/>
      </rPr>
      <t xml:space="preserve"> (კი/არა)</t>
    </r>
  </si>
  <si>
    <t>Discount Week-ის ფასი შაბათი-კვირა</t>
  </si>
  <si>
    <t>ფასდაკლების პროცენტის მოცულობა  შაბათი-კვირა</t>
  </si>
  <si>
    <t>მიმდინარე სეზონზე გამოცხადებული ფასი შაბათი-კვირა</t>
  </si>
  <si>
    <t>ლარი</t>
  </si>
  <si>
    <t xml:space="preserve">ვალუტა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</si>
</sst>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9"/>
      <color theme="5" tint="-0.249977111117893"/>
      <name val="Calibri (Body)"/>
    </font>
    <font>
      <b/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/>
    <xf numFmtId="0" fontId="2" fillId="2" borderId="0" xfId="0" applyFont="1" applyFill="1" applyAlignment="1" applyProtection="1">
      <alignment vertical="center" wrapText="1"/>
    </xf>
    <xf numFmtId="0" fontId="4" fillId="3" borderId="0" xfId="0" applyFont="1" applyFill="1" applyProtection="1"/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1" hidden="0"/>
    </dxf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1" hidden="0"/>
    </dxf>
    <dxf>
      <font>
        <strike val="0"/>
        <outline val="0"/>
        <shadow val="0"/>
        <u val="none"/>
        <vertAlign val="baseline"/>
        <color theme="5" tint="-0.249977111117893"/>
      </font>
      <numFmt numFmtId="0" formatCode="General"/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protection locked="0" hidden="0"/>
    </dxf>
    <dxf>
      <font>
        <strike val="0"/>
        <outline val="0"/>
        <shadow val="0"/>
        <u val="none"/>
        <vertAlign val="baseline"/>
        <color theme="5" tint="-0.249977111117893"/>
      </font>
      <fill>
        <patternFill patternType="solid">
          <fgColor indexed="64"/>
          <bgColor theme="0" tint="-4.9989318521683403E-2"/>
        </patternFill>
      </fill>
      <alignment textRotation="0" indent="0" relativeIndent="0" justifyLastLine="0" shrinkToFit="0" mergeCell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5" tint="-0.249977111117893"/>
        <name val="Calibri"/>
        <scheme val="minor"/>
      </font>
      <fill>
        <patternFill patternType="solid">
          <fgColor indexed="64"/>
          <bgColor theme="5" tint="0.79998168889431442"/>
        </patternFill>
      </fill>
      <alignment vertical="center" textRotation="0" wrapText="1" indent="0" relativeIndent="0" justifyLastLine="0" shrinkToFit="0" mergeCell="0" readingOrder="0"/>
      <protection locked="0" hidden="0"/>
    </dxf>
  </dxfs>
  <tableStyles count="0" defaultTableStyle="TableStyleMedium9" defaultPivotStyle="PivotStyleLight16"/>
  <colors>
    <mruColors>
      <color rgb="FFFDE7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K21" totalsRowShown="0" headerRowDxfId="12" dataDxfId="11">
  <autoFilter ref="A3:K21"/>
  <tableColumns count="11">
    <tableColumn id="2" name="ნომერი ტიპი (ერთადგილიანი / ორადგილიანი / სამადგილიანი / ლუქსი)" dataDxfId="10"/>
    <tableColumn id="5" name="დილის საუზმე (კი/არა)" dataDxfId="9"/>
    <tableColumn id="12" name="სამჯერადი კვება (კი/არა)" dataDxfId="8"/>
    <tableColumn id="13" name="ვალუტა " dataDxfId="7"/>
    <tableColumn id="8" name="მიმდინარე სეზონზე გამოცხადებული ფასი-კვირის დღეებში" dataDxfId="6"/>
    <tableColumn id="9" name="Discount Week-ის ფასი კვირის დღეებში " dataDxfId="5">
      <calculatedColumnFormula>Table1[[#This Row],[მიმდინარე სეზონზე გამოცხადებული ფასი-კვირის დღეებში]]/100*75</calculatedColumnFormula>
    </tableColumn>
    <tableColumn id="3" name="ფასდაკლების პროცენტის მოცულობა კვირის დღეებში" dataDxfId="4">
      <calculatedColumnFormula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calculatedColumnFormula>
    </tableColumn>
    <tableColumn id="10" name="მიმდინარე სეზონზე გამოცხადებული ფასი შაბათი-კვირა" dataDxfId="3">
      <calculatedColumnFormula>Table1[[#This Row],[Discount Week-ის ფასი კვირის დღეებში ]]/100*80</calculatedColumnFormula>
    </tableColumn>
    <tableColumn id="6" name="Discount Week-ის ფასი შაბათი-კვირა" dataDxfId="2">
      <calculatedColumnFormula>Table1[[#This Row],[მიმდინარე სეზონზე გამოცხადებული ფასი შაბათი-კვირა]]/100*80</calculatedColumnFormula>
    </tableColumn>
    <tableColumn id="15" name="ფასდაკლების პროცენტის მოცულობა  შაბათი-კვირა" dataDxfId="1">
      <calculatedColumnFormula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calculatedColumnFormula>
    </tableColumn>
    <tableColumn id="7" name="დამატებითი უფასო მომსახურეობა" dataDxfId="0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1"/>
  <sheetViews>
    <sheetView tabSelected="1" zoomScaleNormal="100" zoomScalePageLayoutView="140" workbookViewId="0">
      <selection activeCell="D21" sqref="D21"/>
    </sheetView>
  </sheetViews>
  <sheetFormatPr defaultColWidth="8.85546875" defaultRowHeight="15"/>
  <cols>
    <col min="1" max="1" width="27.140625" style="5" customWidth="1"/>
    <col min="2" max="2" width="17.140625" style="5" customWidth="1"/>
    <col min="3" max="3" width="18.140625" style="5" customWidth="1"/>
    <col min="4" max="4" width="11.5703125" style="5" customWidth="1"/>
    <col min="5" max="5" width="24.140625" style="5" customWidth="1"/>
    <col min="6" max="6" width="20.140625" style="5" customWidth="1"/>
    <col min="7" max="7" width="22.140625" style="8" customWidth="1"/>
    <col min="8" max="8" width="20.5703125" style="5" customWidth="1"/>
    <col min="9" max="9" width="18" style="5" customWidth="1"/>
    <col min="10" max="10" width="17.42578125" style="8" customWidth="1"/>
    <col min="11" max="11" width="33.42578125" style="5" customWidth="1"/>
    <col min="12" max="16384" width="8.85546875" style="5"/>
  </cols>
  <sheetData>
    <row r="2" spans="1:11" ht="19.5" customHeight="1">
      <c r="B2" s="6" t="s">
        <v>4</v>
      </c>
    </row>
    <row r="3" spans="1:11" s="7" customFormat="1" ht="65.25" customHeight="1">
      <c r="A3" s="1" t="s">
        <v>5</v>
      </c>
      <c r="B3" s="2" t="s">
        <v>7</v>
      </c>
      <c r="C3" s="2" t="s">
        <v>2</v>
      </c>
      <c r="D3" s="2" t="s">
        <v>12</v>
      </c>
      <c r="E3" s="2" t="s">
        <v>0</v>
      </c>
      <c r="F3" s="2" t="s">
        <v>1</v>
      </c>
      <c r="G3" s="9" t="s">
        <v>6</v>
      </c>
      <c r="H3" s="2" t="s">
        <v>10</v>
      </c>
      <c r="I3" s="2" t="s">
        <v>8</v>
      </c>
      <c r="J3" s="9" t="s">
        <v>9</v>
      </c>
      <c r="K3" s="2" t="s">
        <v>3</v>
      </c>
    </row>
    <row r="4" spans="1:11" ht="34.5" customHeight="1">
      <c r="A4" s="3"/>
      <c r="B4" s="3"/>
      <c r="C4" s="3"/>
      <c r="D4" s="3" t="s">
        <v>11</v>
      </c>
      <c r="E4" s="3"/>
      <c r="F4" s="3"/>
      <c r="G4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4" s="4"/>
      <c r="I4" s="4"/>
      <c r="J4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4" s="4"/>
    </row>
    <row r="5" spans="1:11" ht="25.5" customHeight="1">
      <c r="A5" s="3"/>
      <c r="B5" s="4"/>
      <c r="C5" s="4"/>
      <c r="D5" s="3" t="s">
        <v>11</v>
      </c>
      <c r="E5" s="4"/>
      <c r="F5" s="4"/>
      <c r="G5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5" s="4"/>
      <c r="I5" s="4"/>
      <c r="J5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5" s="4"/>
    </row>
    <row r="6" spans="1:11" ht="27" customHeight="1">
      <c r="A6" s="4"/>
      <c r="B6" s="4"/>
      <c r="C6" s="4"/>
      <c r="D6" s="3" t="s">
        <v>11</v>
      </c>
      <c r="E6" s="4"/>
      <c r="F6" s="4">
        <f>Table1[[#This Row],[მიმდინარე სეზონზე გამოცხადებული ფასი-კვირის დღეებში]]/100*75</f>
        <v>0</v>
      </c>
      <c r="G6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6" s="4">
        <f>Table1[[#This Row],[Discount Week-ის ფასი კვირის დღეებში ]]/100*80</f>
        <v>0</v>
      </c>
      <c r="I6" s="4">
        <f>Table1[[#This Row],[მიმდინარე სეზონზე გამოცხადებული ფასი შაბათი-კვირა]]/100*80</f>
        <v>0</v>
      </c>
      <c r="J6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6" s="4"/>
    </row>
    <row r="7" spans="1:11" ht="27" customHeight="1">
      <c r="A7" s="4"/>
      <c r="B7" s="4"/>
      <c r="C7" s="4"/>
      <c r="D7" s="3" t="s">
        <v>11</v>
      </c>
      <c r="E7" s="4"/>
      <c r="F7" s="4">
        <f>Table1[[#This Row],[მიმდინარე სეზონზე გამოცხადებული ფასი-კვირის დღეებში]]/100*75</f>
        <v>0</v>
      </c>
      <c r="G7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7" s="4">
        <f>Table1[[#This Row],[Discount Week-ის ფასი კვირის დღეებში ]]/100*80</f>
        <v>0</v>
      </c>
      <c r="I7" s="4">
        <f>Table1[[#This Row],[მიმდინარე სეზონზე გამოცხადებული ფასი შაბათი-კვირა]]/100*80</f>
        <v>0</v>
      </c>
      <c r="J7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7" s="4"/>
    </row>
    <row r="8" spans="1:11">
      <c r="A8" s="4"/>
      <c r="B8" s="4"/>
      <c r="C8" s="4"/>
      <c r="D8" s="3" t="s">
        <v>11</v>
      </c>
      <c r="E8" s="4"/>
      <c r="F8" s="4">
        <f>Table1[[#This Row],[მიმდინარე სეზონზე გამოცხადებული ფასი-კვირის დღეებში]]/100*75</f>
        <v>0</v>
      </c>
      <c r="G8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8" s="4">
        <f>Table1[[#This Row],[Discount Week-ის ფასი კვირის დღეებში ]]/100*80</f>
        <v>0</v>
      </c>
      <c r="I8" s="4">
        <f>Table1[[#This Row],[მიმდინარე სეზონზე გამოცხადებული ფასი შაბათი-კვირა]]/100*80</f>
        <v>0</v>
      </c>
      <c r="J8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8" s="4"/>
    </row>
    <row r="9" spans="1:11">
      <c r="A9" s="4"/>
      <c r="B9" s="4"/>
      <c r="C9" s="4"/>
      <c r="D9" s="3" t="s">
        <v>11</v>
      </c>
      <c r="E9" s="4"/>
      <c r="F9" s="4">
        <f>Table1[[#This Row],[მიმდინარე სეზონზე გამოცხადებული ფასი-კვირის დღეებში]]/100*75</f>
        <v>0</v>
      </c>
      <c r="G9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9" s="4">
        <f>Table1[[#This Row],[Discount Week-ის ფასი კვირის დღეებში ]]/100*80</f>
        <v>0</v>
      </c>
      <c r="I9" s="4">
        <f>Table1[[#This Row],[მიმდინარე სეზონზე გამოცხადებული ფასი შაბათი-კვირა]]/100*80</f>
        <v>0</v>
      </c>
      <c r="J9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9" s="4"/>
    </row>
    <row r="10" spans="1:11">
      <c r="A10" s="4"/>
      <c r="B10" s="4"/>
      <c r="C10" s="4"/>
      <c r="D10" s="3" t="s">
        <v>11</v>
      </c>
      <c r="E10" s="4"/>
      <c r="F10" s="4">
        <f>Table1[[#This Row],[მიმდინარე სეზონზე გამოცხადებული ფასი-კვირის დღეებში]]/100*75</f>
        <v>0</v>
      </c>
      <c r="G10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0" s="4">
        <f>Table1[[#This Row],[Discount Week-ის ფასი კვირის დღეებში ]]/100*80</f>
        <v>0</v>
      </c>
      <c r="I10" s="4">
        <f>Table1[[#This Row],[მიმდინარე სეზონზე გამოცხადებული ფასი შაბათი-კვირა]]/100*80</f>
        <v>0</v>
      </c>
      <c r="J10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0" s="4"/>
    </row>
    <row r="11" spans="1:11">
      <c r="A11" s="4"/>
      <c r="B11" s="4"/>
      <c r="C11" s="4"/>
      <c r="D11" s="3" t="s">
        <v>11</v>
      </c>
      <c r="E11" s="4"/>
      <c r="F11" s="4">
        <f>Table1[[#This Row],[მიმდინარე სეზონზე გამოცხადებული ფასი-კვირის დღეებში]]/100*75</f>
        <v>0</v>
      </c>
      <c r="G11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1" s="4">
        <f>Table1[[#This Row],[Discount Week-ის ფასი კვირის დღეებში ]]/100*80</f>
        <v>0</v>
      </c>
      <c r="I11" s="4">
        <f>Table1[[#This Row],[მიმდინარე სეზონზე გამოცხადებული ფასი შაბათი-კვირა]]/100*80</f>
        <v>0</v>
      </c>
      <c r="J11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1" s="4"/>
    </row>
    <row r="12" spans="1:11">
      <c r="A12" s="4"/>
      <c r="B12" s="4"/>
      <c r="C12" s="4"/>
      <c r="D12" s="3" t="s">
        <v>11</v>
      </c>
      <c r="E12" s="4"/>
      <c r="F12" s="4">
        <f>Table1[[#This Row],[მიმდინარე სეზონზე გამოცხადებული ფასი-კვირის დღეებში]]/100*75</f>
        <v>0</v>
      </c>
      <c r="G12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2" s="4">
        <f>Table1[[#This Row],[Discount Week-ის ფასი კვირის დღეებში ]]/100*80</f>
        <v>0</v>
      </c>
      <c r="I12" s="4">
        <f>Table1[[#This Row],[მიმდინარე სეზონზე გამოცხადებული ფასი შაბათი-კვირა]]/100*80</f>
        <v>0</v>
      </c>
      <c r="J12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2" s="4"/>
    </row>
    <row r="13" spans="1:11">
      <c r="A13" s="4"/>
      <c r="B13" s="4"/>
      <c r="C13" s="4"/>
      <c r="D13" s="3" t="s">
        <v>11</v>
      </c>
      <c r="E13" s="4"/>
      <c r="F13" s="4">
        <f>Table1[[#This Row],[მიმდინარე სეზონზე გამოცხადებული ფასი-კვირის დღეებში]]/100*75</f>
        <v>0</v>
      </c>
      <c r="G13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3" s="4">
        <f>Table1[[#This Row],[Discount Week-ის ფასი კვირის დღეებში ]]/100*80</f>
        <v>0</v>
      </c>
      <c r="I13" s="4">
        <f>Table1[[#This Row],[მიმდინარე სეზონზე გამოცხადებული ფასი შაბათი-კვირა]]/100*80</f>
        <v>0</v>
      </c>
      <c r="J13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3" s="4"/>
    </row>
    <row r="14" spans="1:11">
      <c r="A14" s="4"/>
      <c r="B14" s="4"/>
      <c r="C14" s="4"/>
      <c r="D14" s="3" t="s">
        <v>11</v>
      </c>
      <c r="E14" s="4"/>
      <c r="F14" s="4">
        <f>Table1[[#This Row],[მიმდინარე სეზონზე გამოცხადებული ფასი-კვირის დღეებში]]/100*75</f>
        <v>0</v>
      </c>
      <c r="G14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4" s="4">
        <f>Table1[[#This Row],[Discount Week-ის ფასი კვირის დღეებში ]]/100*80</f>
        <v>0</v>
      </c>
      <c r="I14" s="4">
        <f>Table1[[#This Row],[მიმდინარე სეზონზე გამოცხადებული ფასი შაბათი-კვირა]]/100*80</f>
        <v>0</v>
      </c>
      <c r="J14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4" s="4"/>
    </row>
    <row r="15" spans="1:11">
      <c r="A15" s="4"/>
      <c r="B15" s="4"/>
      <c r="C15" s="4"/>
      <c r="D15" s="3" t="s">
        <v>11</v>
      </c>
      <c r="E15" s="4"/>
      <c r="F15" s="4">
        <f>Table1[[#This Row],[მიმდინარე სეზონზე გამოცხადებული ფასი-კვირის დღეებში]]/100*75</f>
        <v>0</v>
      </c>
      <c r="G15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5" s="4">
        <f>Table1[[#This Row],[Discount Week-ის ფასი კვირის დღეებში ]]/100*80</f>
        <v>0</v>
      </c>
      <c r="I15" s="4">
        <f>Table1[[#This Row],[მიმდინარე სეზონზე გამოცხადებული ფასი შაბათი-კვირა]]/100*80</f>
        <v>0</v>
      </c>
      <c r="J15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5" s="4"/>
    </row>
    <row r="16" spans="1:11">
      <c r="A16" s="4"/>
      <c r="B16" s="4"/>
      <c r="C16" s="4"/>
      <c r="D16" s="3" t="s">
        <v>11</v>
      </c>
      <c r="E16" s="4"/>
      <c r="F16" s="4">
        <f>Table1[[#This Row],[მიმდინარე სეზონზე გამოცხადებული ფასი-კვირის დღეებში]]/100*75</f>
        <v>0</v>
      </c>
      <c r="G16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6" s="4">
        <f>Table1[[#This Row],[Discount Week-ის ფასი კვირის დღეებში ]]/100*80</f>
        <v>0</v>
      </c>
      <c r="I16" s="4">
        <f>Table1[[#This Row],[მიმდინარე სეზონზე გამოცხადებული ფასი შაბათი-კვირა]]/100*80</f>
        <v>0</v>
      </c>
      <c r="J16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6" s="4"/>
    </row>
    <row r="17" spans="1:11">
      <c r="A17" s="4"/>
      <c r="B17" s="4"/>
      <c r="C17" s="4"/>
      <c r="D17" s="3" t="s">
        <v>11</v>
      </c>
      <c r="E17" s="4"/>
      <c r="F17" s="4">
        <f>Table1[[#This Row],[მიმდინარე სეზონზე გამოცხადებული ფასი-კვირის დღეებში]]/100*75</f>
        <v>0</v>
      </c>
      <c r="G17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7" s="4">
        <f>Table1[[#This Row],[Discount Week-ის ფასი კვირის დღეებში ]]/100*80</f>
        <v>0</v>
      </c>
      <c r="I17" s="4">
        <f>Table1[[#This Row],[მიმდინარე სეზონზე გამოცხადებული ფასი შაბათი-კვირა]]/100*80</f>
        <v>0</v>
      </c>
      <c r="J17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7" s="4"/>
    </row>
    <row r="18" spans="1:11">
      <c r="A18" s="4"/>
      <c r="B18" s="4"/>
      <c r="C18" s="4"/>
      <c r="D18" s="3" t="s">
        <v>11</v>
      </c>
      <c r="E18" s="4"/>
      <c r="F18" s="4">
        <f>Table1[[#This Row],[მიმდინარე სეზონზე გამოცხადებული ფასი-კვირის დღეებში]]/100*75</f>
        <v>0</v>
      </c>
      <c r="G18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8" s="4">
        <f>Table1[[#This Row],[Discount Week-ის ფასი კვირის დღეებში ]]/100*80</f>
        <v>0</v>
      </c>
      <c r="I18" s="4">
        <f>Table1[[#This Row],[მიმდინარე სეზონზე გამოცხადებული ფასი შაბათი-კვირა]]/100*80</f>
        <v>0</v>
      </c>
      <c r="J18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8" s="4"/>
    </row>
    <row r="19" spans="1:11">
      <c r="A19" s="4"/>
      <c r="B19" s="4"/>
      <c r="C19" s="4"/>
      <c r="D19" s="3" t="s">
        <v>11</v>
      </c>
      <c r="E19" s="4"/>
      <c r="F19" s="4">
        <f>Table1[[#This Row],[მიმდინარე სეზონზე გამოცხადებული ფასი-კვირის დღეებში]]/100*75</f>
        <v>0</v>
      </c>
      <c r="G19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19" s="4">
        <f>Table1[[#This Row],[Discount Week-ის ფასი კვირის დღეებში ]]/100*80</f>
        <v>0</v>
      </c>
      <c r="I19" s="4">
        <f>Table1[[#This Row],[მიმდინარე სეზონზე გამოცხადებული ფასი შაბათი-კვირა]]/100*80</f>
        <v>0</v>
      </c>
      <c r="J19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19" s="4"/>
    </row>
    <row r="20" spans="1:11">
      <c r="A20" s="4"/>
      <c r="B20" s="4"/>
      <c r="C20" s="4"/>
      <c r="D20" s="3" t="s">
        <v>11</v>
      </c>
      <c r="E20" s="4"/>
      <c r="F20" s="4">
        <f>Table1[[#This Row],[მიმდინარე სეზონზე გამოცხადებული ფასი-კვირის დღეებში]]/100*75</f>
        <v>0</v>
      </c>
      <c r="G20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20" s="4">
        <f>Table1[[#This Row],[Discount Week-ის ფასი კვირის დღეებში ]]/100*80</f>
        <v>0</v>
      </c>
      <c r="I20" s="4">
        <f>Table1[[#This Row],[მიმდინარე სეზონზე გამოცხადებული ფასი შაბათი-კვირა]]/100*80</f>
        <v>0</v>
      </c>
      <c r="J20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20" s="4"/>
    </row>
    <row r="21" spans="1:11">
      <c r="A21" s="4"/>
      <c r="B21" s="4"/>
      <c r="C21" s="4"/>
      <c r="D21" s="3" t="s">
        <v>11</v>
      </c>
      <c r="E21" s="4"/>
      <c r="F21" s="4">
        <f>Table1[[#This Row],[მიმდინარე სეზონზე გამოცხადებული ფასი-კვირის დღეებში]]/100*75</f>
        <v>0</v>
      </c>
      <c r="G21" s="10" t="e">
        <f>100/Table1[[#This Row],[მიმდინარე სეზონზე გამოცხადებული ფასი-კვირის დღეებში]]*(Table1[[#This Row],[მიმდინარე სეზონზე გამოცხადებული ფასი-კვირის დღეებში]]-Table1[[#This Row],[Discount Week-ის ფასი კვირის დღეებში ]])</f>
        <v>#DIV/0!</v>
      </c>
      <c r="H21" s="4">
        <f>Table1[[#This Row],[Discount Week-ის ფასი კვირის დღეებში ]]/100*80</f>
        <v>0</v>
      </c>
      <c r="I21" s="4">
        <f>Table1[[#This Row],[მიმდინარე სეზონზე გამოცხადებული ფასი შაბათი-კვირა]]/100*80</f>
        <v>0</v>
      </c>
      <c r="J21" s="10" t="e">
        <f>100/Table1[[#This Row],[მიმდინარე სეზონზე გამოცხადებული ფასი შაბათი-კვირა]]*(Table1[[#This Row],[მიმდინარე სეზონზე გამოცხადებული ფასი შაბათი-კვირა]]-Table1[[#This Row],[Discount Week-ის ფასი შაბათი-კვირა]])</f>
        <v>#DIV/0!</v>
      </c>
      <c r="K21" s="4"/>
    </row>
  </sheetData>
  <sheetProtection password="CC4D" sheet="1" objects="1" scenarios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Gudedava</dc:creator>
  <cp:lastModifiedBy>Gudedava</cp:lastModifiedBy>
  <dcterms:created xsi:type="dcterms:W3CDTF">2017-01-30T06:27:08Z</dcterms:created>
  <dcterms:modified xsi:type="dcterms:W3CDTF">2017-02-21T07:44:26Z</dcterms:modified>
</cp:coreProperties>
</file>